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bankonsound.sharepoint.com/sites/SoundFinancial/Shared Documents/aptora/articles/blog-articles/assets/"/>
    </mc:Choice>
  </mc:AlternateContent>
  <xr:revisionPtr revIDLastSave="621" documentId="8_{FC6E349D-C2E8-4118-8E2F-EE2AD0AADF4D}" xr6:coauthVersionLast="47" xr6:coauthVersionMax="47" xr10:uidLastSave="{54C6BC3E-BDCE-430A-A61B-B31DCDA7A403}"/>
  <bookViews>
    <workbookView xWindow="-120" yWindow="-120" windowWidth="29040" windowHeight="15840" xr2:uid="{21DD2F2C-475F-44DA-AF34-28FD11F378C6}"/>
  </bookViews>
  <sheets>
    <sheet name="Calcula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2" l="1"/>
  <c r="G18" i="2" s="1"/>
  <c r="K14" i="2"/>
  <c r="K18" i="2" s="1"/>
  <c r="K20" i="2" s="1"/>
  <c r="C16" i="2"/>
  <c r="C18" i="2" s="1"/>
  <c r="G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Mom</author>
  </authors>
  <commentList>
    <comment ref="B4" authorId="0" shapeId="0" xr:uid="{7BCF0ED7-5044-469D-B6B8-1A0A56812BF4}">
      <text>
        <r>
          <rPr>
            <sz val="9"/>
            <color indexed="81"/>
            <rFont val="Tahoma"/>
            <family val="2"/>
          </rPr>
          <t>Best suited for assets that wear out evenly over time and have a predictable lifespan (e.g., office furniture or buildings).</t>
        </r>
      </text>
    </comment>
    <comment ref="F4" authorId="0" shapeId="0" xr:uid="{5292061D-6EF2-4844-A5D6-33FB792EB008}">
      <text>
        <r>
          <rPr>
            <sz val="9"/>
            <color indexed="81"/>
            <rFont val="Tahoma"/>
            <family val="2"/>
          </rPr>
          <t>*Best suited for assets that have higher depreciation in earlier years (e.g., high-tech diagnostic tools or specialized HVAC equipment).</t>
        </r>
      </text>
    </comment>
    <comment ref="J4" authorId="0" shapeId="0" xr:uid="{479FB738-2F86-46EA-B899-08E2415937AF}">
      <text>
        <r>
          <rPr>
            <sz val="9"/>
            <color indexed="81"/>
            <rFont val="Tahoma"/>
            <family val="2"/>
          </rPr>
          <t>Best method for best suited for assets whose service potential declines with their use, rather than with the passage of time (e.g., machinery with fluctuating production levels or vehicles).</t>
        </r>
      </text>
    </comment>
  </commentList>
</comments>
</file>

<file path=xl/sharedStrings.xml><?xml version="1.0" encoding="utf-8"?>
<sst xmlns="http://schemas.openxmlformats.org/spreadsheetml/2006/main" count="29" uniqueCount="21">
  <si>
    <t>Straight-Line Method</t>
  </si>
  <si>
    <t>Asset Name</t>
  </si>
  <si>
    <t>Purchase Cost</t>
  </si>
  <si>
    <t>Salvage Value</t>
  </si>
  <si>
    <t>Annual Depreciation</t>
  </si>
  <si>
    <t>Service Van</t>
  </si>
  <si>
    <t>Useful Life (Years)</t>
  </si>
  <si>
    <t>Years in Use</t>
  </si>
  <si>
    <t>Accumulated Depreciation</t>
  </si>
  <si>
    <t>Declining Balance Method</t>
  </si>
  <si>
    <t>Delivery Truck</t>
  </si>
  <si>
    <t>Depreciation Rate (%)</t>
  </si>
  <si>
    <t>Year 1 Depreciation</t>
  </si>
  <si>
    <t>Year 2 Depreciation</t>
  </si>
  <si>
    <t>CNC Machine</t>
  </si>
  <si>
    <t>Depreciation per Unit</t>
  </si>
  <si>
    <t>Total Estimated Units</t>
  </si>
  <si>
    <t>Units Used in Year 1</t>
  </si>
  <si>
    <t>Accumulated Depreciation (after 2 Years)</t>
  </si>
  <si>
    <t>Depreciation (after 1 year)</t>
  </si>
  <si>
    <t>Units of Production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</si>
</sst>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22" x14ac:knownFonts="1">
    <font>
      <sz val="11"/>
      <color theme="1"/>
      <name val="Aptos Narrow"/>
      <family val="2"/>
      <scheme val="minor"/>
    </font>
    <font>
      <b/>
      <sz val="36"/>
      <color theme="0"/>
      <name val="Bebas Neue Bold"/>
      <family val="2"/>
    </font>
    <font>
      <b/>
      <sz val="48"/>
      <color theme="0"/>
      <name val="Bebas Neue Bold"/>
      <family val="2"/>
    </font>
    <font>
      <b/>
      <sz val="27"/>
      <color theme="0"/>
      <name val="Bebas Neue Bold"/>
      <family val="2"/>
    </font>
    <font>
      <sz val="11"/>
      <color theme="1"/>
      <name val="Plus Jakarta Sans"/>
    </font>
    <font>
      <sz val="13"/>
      <color theme="1"/>
      <name val="Calibri"/>
      <family val="2"/>
    </font>
    <font>
      <b/>
      <sz val="13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2"/>
      <color rgb="FF33645B"/>
      <name val="Calibri"/>
      <family val="2"/>
    </font>
    <font>
      <b/>
      <sz val="13"/>
      <color theme="1"/>
      <name val="Aptos Display"/>
      <family val="2"/>
      <scheme val="major"/>
    </font>
    <font>
      <sz val="11"/>
      <color theme="1"/>
      <name val="Aptos Display"/>
      <family val="2"/>
      <scheme val="major"/>
    </font>
    <font>
      <sz val="11"/>
      <color theme="1"/>
      <name val="Calibri"/>
      <family val="2"/>
    </font>
    <font>
      <sz val="13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4"/>
      <color theme="0"/>
      <name val="Aptos Display"/>
      <family val="2"/>
      <scheme val="major"/>
    </font>
    <font>
      <b/>
      <i/>
      <sz val="14"/>
      <name val="Calibri"/>
      <family val="2"/>
    </font>
    <font>
      <b/>
      <i/>
      <sz val="14"/>
      <color rgb="FF33645B"/>
      <name val="Calibri"/>
      <family val="2"/>
    </font>
    <font>
      <b/>
      <i/>
      <sz val="14"/>
      <color rgb="FFEBF0EF"/>
      <name val="Calibri"/>
      <family val="2"/>
    </font>
    <font>
      <b/>
      <i/>
      <vertAlign val="superscript"/>
      <sz val="13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3D3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45B"/>
        <bgColor indexed="64"/>
      </patternFill>
    </fill>
    <fill>
      <patternFill patternType="solid">
        <fgColor rgb="FFF2F2F2"/>
      </patternFill>
    </fill>
    <fill>
      <patternFill patternType="solid">
        <fgColor rgb="FFEBF0EF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CCD8D6"/>
      </right>
      <top/>
      <bottom/>
      <diagonal/>
    </border>
    <border>
      <left style="thin">
        <color rgb="FFCCD8D6"/>
      </left>
      <right style="thin">
        <color rgb="FFCCD8D6"/>
      </right>
      <top/>
      <bottom/>
      <diagonal/>
    </border>
    <border>
      <left style="thin">
        <color rgb="FFCCD8D6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dotted">
        <color rgb="FF33645B"/>
      </left>
      <right/>
      <top style="dotted">
        <color rgb="FF33645B"/>
      </top>
      <bottom style="dotted">
        <color rgb="FF33645B"/>
      </bottom>
      <diagonal/>
    </border>
    <border>
      <left/>
      <right style="dotted">
        <color rgb="FF33645B"/>
      </right>
      <top style="dotted">
        <color rgb="FF33645B"/>
      </top>
      <bottom style="dotted">
        <color rgb="FF33645B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6" borderId="4" applyNumberFormat="0" applyAlignment="0" applyProtection="0"/>
  </cellStyleXfs>
  <cellXfs count="62">
    <xf numFmtId="0" fontId="0" fillId="0" borderId="0" xfId="0"/>
    <xf numFmtId="0" fontId="1" fillId="2" borderId="0" xfId="0" applyFont="1" applyFill="1"/>
    <xf numFmtId="0" fontId="1" fillId="3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0" borderId="2" xfId="0" applyBorder="1"/>
    <xf numFmtId="164" fontId="0" fillId="0" borderId="3" xfId="0" applyNumberFormat="1" applyBorder="1" applyAlignment="1">
      <alignment horizontal="center"/>
    </xf>
    <xf numFmtId="0" fontId="1" fillId="5" borderId="0" xfId="0" applyFont="1" applyFill="1"/>
    <xf numFmtId="0" fontId="3" fillId="5" borderId="0" xfId="0" applyFont="1" applyFill="1" applyAlignment="1">
      <alignment vertical="center"/>
    </xf>
    <xf numFmtId="164" fontId="1" fillId="5" borderId="0" xfId="0" applyNumberFormat="1" applyFont="1" applyFill="1" applyAlignment="1">
      <alignment horizontal="center"/>
    </xf>
    <xf numFmtId="0" fontId="0" fillId="4" borderId="5" xfId="0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0" fillId="0" borderId="5" xfId="0" applyBorder="1"/>
    <xf numFmtId="0" fontId="0" fillId="4" borderId="5" xfId="0" applyFill="1" applyBorder="1"/>
    <xf numFmtId="164" fontId="0" fillId="4" borderId="5" xfId="0" applyNumberFormat="1" applyFill="1" applyBorder="1" applyAlignment="1">
      <alignment horizontal="center"/>
    </xf>
    <xf numFmtId="0" fontId="11" fillId="0" borderId="5" xfId="0" applyFont="1" applyBorder="1"/>
    <xf numFmtId="0" fontId="9" fillId="6" borderId="6" xfId="2" applyFont="1" applyBorder="1" applyAlignment="1">
      <alignment vertical="center" wrapText="1"/>
    </xf>
    <xf numFmtId="0" fontId="12" fillId="0" borderId="5" xfId="0" applyFont="1" applyBorder="1"/>
    <xf numFmtId="0" fontId="5" fillId="4" borderId="7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13" fillId="4" borderId="5" xfId="0" applyFont="1" applyFill="1" applyBorder="1" applyAlignment="1">
      <alignment horizontal="right" vertical="center"/>
    </xf>
    <xf numFmtId="0" fontId="14" fillId="4" borderId="5" xfId="0" applyFont="1" applyFill="1" applyBorder="1" applyAlignment="1">
      <alignment horizontal="right" vertical="center"/>
    </xf>
    <xf numFmtId="0" fontId="14" fillId="4" borderId="6" xfId="0" applyFont="1" applyFill="1" applyBorder="1" applyAlignment="1">
      <alignment horizontal="right" vertical="center"/>
    </xf>
    <xf numFmtId="0" fontId="11" fillId="0" borderId="9" xfId="0" applyFont="1" applyBorder="1"/>
    <xf numFmtId="0" fontId="12" fillId="0" borderId="9" xfId="0" applyFont="1" applyBorder="1"/>
    <xf numFmtId="0" fontId="5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vertical="center" wrapText="1"/>
    </xf>
    <xf numFmtId="0" fontId="16" fillId="6" borderId="7" xfId="2" applyFont="1" applyBorder="1" applyAlignment="1">
      <alignment vertical="center" wrapText="1"/>
    </xf>
    <xf numFmtId="164" fontId="16" fillId="6" borderId="7" xfId="2" applyNumberFormat="1" applyFont="1" applyBorder="1" applyAlignment="1">
      <alignment horizontal="left" vertical="center" wrapText="1"/>
    </xf>
    <xf numFmtId="2" fontId="16" fillId="6" borderId="7" xfId="2" applyNumberFormat="1" applyFont="1" applyBorder="1" applyAlignment="1">
      <alignment horizontal="left" vertical="center" wrapText="1"/>
    </xf>
    <xf numFmtId="6" fontId="16" fillId="6" borderId="7" xfId="2" applyNumberFormat="1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right" vertical="center" wrapText="1"/>
    </xf>
    <xf numFmtId="0" fontId="6" fillId="4" borderId="6" xfId="0" applyFont="1" applyFill="1" applyBorder="1" applyAlignment="1">
      <alignment vertical="center" wrapText="1"/>
    </xf>
    <xf numFmtId="0" fontId="0" fillId="4" borderId="7" xfId="0" applyFill="1" applyBorder="1" applyAlignment="1">
      <alignment vertical="center"/>
    </xf>
    <xf numFmtId="0" fontId="0" fillId="0" borderId="9" xfId="0" applyBorder="1"/>
    <xf numFmtId="164" fontId="5" fillId="4" borderId="10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2" fontId="16" fillId="6" borderId="7" xfId="1" applyNumberFormat="1" applyFont="1" applyFill="1" applyBorder="1" applyAlignment="1">
      <alignment horizontal="left" vertical="center" wrapText="1"/>
    </xf>
    <xf numFmtId="3" fontId="16" fillId="6" borderId="7" xfId="2" applyNumberFormat="1" applyFont="1" applyBorder="1" applyAlignment="1">
      <alignment horizontal="left" vertical="center" wrapText="1"/>
    </xf>
    <xf numFmtId="0" fontId="0" fillId="4" borderId="10" xfId="0" applyFill="1" applyBorder="1" applyAlignment="1">
      <alignment vertical="center"/>
    </xf>
    <xf numFmtId="0" fontId="13" fillId="4" borderId="6" xfId="0" applyFont="1" applyFill="1" applyBorder="1" applyAlignment="1">
      <alignment horizontal="right" vertical="center"/>
    </xf>
    <xf numFmtId="0" fontId="0" fillId="0" borderId="10" xfId="0" applyBorder="1"/>
    <xf numFmtId="0" fontId="5" fillId="4" borderId="8" xfId="0" applyFont="1" applyFill="1" applyBorder="1" applyAlignment="1">
      <alignment horizontal="right" vertical="center" wrapText="1"/>
    </xf>
    <xf numFmtId="0" fontId="0" fillId="0" borderId="7" xfId="0" applyBorder="1"/>
    <xf numFmtId="0" fontId="0" fillId="0" borderId="13" xfId="0" applyBorder="1"/>
    <xf numFmtId="0" fontId="6" fillId="4" borderId="6" xfId="0" applyFont="1" applyFill="1" applyBorder="1" applyAlignment="1">
      <alignment horizontal="right" vertical="center" wrapText="1"/>
    </xf>
    <xf numFmtId="0" fontId="11" fillId="0" borderId="13" xfId="0" applyFont="1" applyBorder="1"/>
    <xf numFmtId="0" fontId="12" fillId="0" borderId="13" xfId="0" applyFont="1" applyBorder="1"/>
    <xf numFmtId="0" fontId="2" fillId="2" borderId="0" xfId="0" applyFont="1" applyFill="1"/>
    <xf numFmtId="164" fontId="17" fillId="7" borderId="11" xfId="2" applyNumberFormat="1" applyFont="1" applyFill="1" applyBorder="1" applyAlignment="1">
      <alignment horizontal="center" vertical="center" wrapText="1"/>
    </xf>
    <xf numFmtId="164" fontId="17" fillId="7" borderId="12" xfId="2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164" fontId="18" fillId="5" borderId="11" xfId="2" applyNumberFormat="1" applyFont="1" applyFill="1" applyBorder="1" applyAlignment="1">
      <alignment horizontal="center" vertical="center" wrapText="1"/>
    </xf>
    <xf numFmtId="164" fontId="18" fillId="5" borderId="12" xfId="2" applyNumberFormat="1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left" vertical="center" wrapText="1"/>
    </xf>
    <xf numFmtId="0" fontId="19" fillId="4" borderId="7" xfId="0" applyFont="1" applyFill="1" applyBorder="1" applyAlignment="1">
      <alignment horizontal="left" vertical="center" wrapText="1"/>
    </xf>
    <xf numFmtId="0" fontId="20" fillId="4" borderId="6" xfId="0" applyFont="1" applyFill="1" applyBorder="1" applyAlignment="1">
      <alignment horizontal="left" vertical="center" wrapText="1"/>
    </xf>
  </cellXfs>
  <cellStyles count="3">
    <cellStyle name="Calculation" xfId="2" builtinId="22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BF0EF"/>
      <color rgb="FF33645B"/>
      <color rgb="FFB3C5C2"/>
      <color rgb="FFE6ECEB"/>
      <color rgb="FF003D32"/>
      <color rgb="FFCCD8D6"/>
      <color rgb="FF003128"/>
      <color rgb="FFFEFEFE"/>
      <color rgb="FFE8F5ED"/>
      <color rgb="FFDD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1</xdr:row>
      <xdr:rowOff>128341</xdr:rowOff>
    </xdr:from>
    <xdr:to>
      <xdr:col>7</xdr:col>
      <xdr:colOff>316110</xdr:colOff>
      <xdr:row>1</xdr:row>
      <xdr:rowOff>393517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6F24A40-D308-116C-6E6C-4F4F2CE5A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19299" y="928441"/>
          <a:ext cx="6821686" cy="26517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0</xdr:row>
      <xdr:rowOff>228601</xdr:rowOff>
    </xdr:from>
    <xdr:to>
      <xdr:col>0</xdr:col>
      <xdr:colOff>1615441</xdr:colOff>
      <xdr:row>0</xdr:row>
      <xdr:rowOff>589761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D85A3AE-FF47-4F07-8F63-AAC0D5E77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1" y="228601"/>
          <a:ext cx="1463040" cy="361160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0</xdr:row>
      <xdr:rowOff>174787</xdr:rowOff>
    </xdr:from>
    <xdr:to>
      <xdr:col>7</xdr:col>
      <xdr:colOff>1376543</xdr:colOff>
      <xdr:row>0</xdr:row>
      <xdr:rowOff>631987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B44F3EE-6A81-43AB-BD43-DB5774635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19299" y="174787"/>
          <a:ext cx="7882119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9733B-9E8F-4853-B192-028A44C4C7AA}">
  <sheetPr codeName="Sheet2"/>
  <dimension ref="A1:W209"/>
  <sheetViews>
    <sheetView tabSelected="1" zoomScaleNormal="100" workbookViewId="0">
      <selection activeCell="F24" sqref="F24"/>
    </sheetView>
  </sheetViews>
  <sheetFormatPr defaultRowHeight="15" x14ac:dyDescent="0.25"/>
  <cols>
    <col min="1" max="1" width="27.42578125" customWidth="1"/>
    <col min="2" max="2" width="28.7109375" style="4" customWidth="1"/>
    <col min="3" max="3" width="1.28515625" style="4" customWidth="1"/>
    <col min="4" max="4" width="37.7109375" style="5" customWidth="1"/>
    <col min="5" max="5" width="2.7109375" style="5" customWidth="1"/>
    <col min="6" max="6" width="28.7109375" style="5" customWidth="1"/>
    <col min="7" max="7" width="1.28515625" style="6" customWidth="1"/>
    <col min="8" max="8" width="37.7109375" customWidth="1"/>
    <col min="9" max="9" width="2.7109375" customWidth="1"/>
    <col min="10" max="10" width="28.7109375" customWidth="1"/>
    <col min="11" max="11" width="1.28515625" customWidth="1"/>
    <col min="12" max="12" width="37.7109375" customWidth="1"/>
  </cols>
  <sheetData>
    <row r="1" spans="1:23" s="1" customFormat="1" ht="63" x14ac:dyDescent="1">
      <c r="A1" s="2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3" s="7" customFormat="1" ht="40.5" customHeight="1" x14ac:dyDescent="0.75">
      <c r="B2" s="8"/>
      <c r="C2" s="8"/>
      <c r="D2" s="8"/>
      <c r="E2" s="8"/>
      <c r="G2" s="9"/>
    </row>
    <row r="3" spans="1:23" s="10" customFormat="1" ht="9" customHeight="1" x14ac:dyDescent="0.25">
      <c r="B3" s="11"/>
      <c r="C3" s="11"/>
      <c r="D3" s="12"/>
      <c r="E3" s="12"/>
      <c r="F3" s="12"/>
      <c r="G3" s="13"/>
      <c r="H3" s="14"/>
    </row>
    <row r="4" spans="1:23" s="10" customFormat="1" ht="33" customHeight="1" x14ac:dyDescent="0.25">
      <c r="B4" s="54" t="s">
        <v>0</v>
      </c>
      <c r="C4" s="55"/>
      <c r="D4" s="56"/>
      <c r="E4" s="12"/>
      <c r="F4" s="54" t="s">
        <v>9</v>
      </c>
      <c r="G4" s="55"/>
      <c r="H4" s="56"/>
      <c r="J4" s="54" t="s">
        <v>20</v>
      </c>
      <c r="K4" s="55"/>
      <c r="L4" s="56"/>
    </row>
    <row r="5" spans="1:23" s="10" customFormat="1" ht="6.95" customHeight="1" x14ac:dyDescent="0.25">
      <c r="B5" s="22"/>
      <c r="C5" s="22"/>
      <c r="D5" s="22"/>
      <c r="E5" s="12"/>
      <c r="F5" s="12"/>
      <c r="G5" s="13"/>
      <c r="H5" s="14"/>
      <c r="J5" s="12"/>
      <c r="K5" s="13"/>
      <c r="L5" s="14"/>
    </row>
    <row r="6" spans="1:23" s="10" customFormat="1" ht="35.1" customHeight="1" x14ac:dyDescent="0.25">
      <c r="B6" s="23" t="s">
        <v>1</v>
      </c>
      <c r="C6" s="19"/>
      <c r="D6" s="30" t="s">
        <v>5</v>
      </c>
      <c r="E6" s="12"/>
      <c r="F6" s="23" t="s">
        <v>1</v>
      </c>
      <c r="G6" s="19"/>
      <c r="H6" s="30" t="s">
        <v>10</v>
      </c>
      <c r="J6" s="23" t="s">
        <v>1</v>
      </c>
      <c r="K6" s="19"/>
      <c r="L6" s="30" t="s">
        <v>14</v>
      </c>
    </row>
    <row r="7" spans="1:23" s="15" customFormat="1" ht="6.95" customHeight="1" x14ac:dyDescent="0.25">
      <c r="C7" s="18"/>
      <c r="D7" s="20"/>
    </row>
    <row r="8" spans="1:23" s="10" customFormat="1" ht="35.1" customHeight="1" x14ac:dyDescent="0.25">
      <c r="B8" s="23" t="s">
        <v>2</v>
      </c>
      <c r="C8" s="19"/>
      <c r="D8" s="31">
        <v>50000</v>
      </c>
      <c r="E8" s="12"/>
      <c r="F8" s="23" t="s">
        <v>2</v>
      </c>
      <c r="G8" s="19"/>
      <c r="H8" s="31">
        <v>40000</v>
      </c>
      <c r="J8" s="23" t="s">
        <v>2</v>
      </c>
      <c r="K8" s="19"/>
      <c r="L8" s="31">
        <v>60000</v>
      </c>
    </row>
    <row r="9" spans="1:23" s="15" customFormat="1" ht="6.95" customHeight="1" x14ac:dyDescent="0.25">
      <c r="C9" s="18"/>
      <c r="D9" s="20"/>
    </row>
    <row r="10" spans="1:23" s="10" customFormat="1" ht="35.1" customHeight="1" x14ac:dyDescent="0.25">
      <c r="B10" s="23" t="s">
        <v>3</v>
      </c>
      <c r="C10" s="19"/>
      <c r="D10" s="31">
        <v>5000</v>
      </c>
      <c r="E10" s="12"/>
      <c r="F10" s="23" t="s">
        <v>3</v>
      </c>
      <c r="G10" s="19"/>
      <c r="H10" s="33">
        <v>5000</v>
      </c>
      <c r="J10" s="23" t="s">
        <v>3</v>
      </c>
      <c r="K10" s="19"/>
      <c r="L10" s="33">
        <v>6000</v>
      </c>
    </row>
    <row r="11" spans="1:23" s="15" customFormat="1" ht="6.95" customHeight="1" x14ac:dyDescent="0.25">
      <c r="C11" s="18"/>
      <c r="D11" s="20"/>
    </row>
    <row r="12" spans="1:23" s="10" customFormat="1" ht="35.1" customHeight="1" x14ac:dyDescent="0.25">
      <c r="B12" s="23" t="s">
        <v>6</v>
      </c>
      <c r="C12" s="19"/>
      <c r="D12" s="32">
        <v>5</v>
      </c>
      <c r="E12" s="12"/>
      <c r="F12" s="23" t="s">
        <v>6</v>
      </c>
      <c r="G12" s="19"/>
      <c r="H12" s="32">
        <v>5</v>
      </c>
      <c r="J12" s="23" t="s">
        <v>16</v>
      </c>
      <c r="K12" s="19"/>
      <c r="L12" s="41">
        <v>180000</v>
      </c>
    </row>
    <row r="13" spans="1:23" s="15" customFormat="1" ht="6.95" customHeight="1" x14ac:dyDescent="0.25">
      <c r="C13" s="18"/>
      <c r="D13" s="20"/>
      <c r="K13" s="37"/>
      <c r="L13" s="37"/>
    </row>
    <row r="14" spans="1:23" s="10" customFormat="1" ht="35.1" customHeight="1" x14ac:dyDescent="0.25">
      <c r="B14" s="23" t="s">
        <v>7</v>
      </c>
      <c r="C14" s="19"/>
      <c r="D14" s="32">
        <v>3</v>
      </c>
      <c r="E14" s="12"/>
      <c r="F14" s="34" t="s">
        <v>11</v>
      </c>
      <c r="G14" s="19"/>
      <c r="H14" s="40">
        <v>40</v>
      </c>
      <c r="J14" s="43" t="s">
        <v>15</v>
      </c>
      <c r="K14" s="52">
        <f>(L8-L10)/L12</f>
        <v>0.3</v>
      </c>
      <c r="L14" s="53"/>
      <c r="M14" s="36"/>
    </row>
    <row r="15" spans="1:23" s="15" customFormat="1" ht="6.95" customHeight="1" x14ac:dyDescent="0.25">
      <c r="C15" s="26"/>
      <c r="D15" s="27"/>
      <c r="G15" s="37"/>
      <c r="H15" s="37"/>
      <c r="K15" s="44"/>
      <c r="L15" s="44"/>
    </row>
    <row r="16" spans="1:23" s="10" customFormat="1" ht="35.1" customHeight="1" x14ac:dyDescent="0.25">
      <c r="B16" s="43" t="s">
        <v>4</v>
      </c>
      <c r="C16" s="52">
        <f>(D8-D10)/D12</f>
        <v>9000</v>
      </c>
      <c r="D16" s="53"/>
      <c r="E16" s="21"/>
      <c r="F16" s="45" t="s">
        <v>12</v>
      </c>
      <c r="G16" s="52">
        <f>(H8*H14)/100</f>
        <v>16000</v>
      </c>
      <c r="H16" s="53"/>
      <c r="I16" s="36"/>
      <c r="J16" s="34" t="s">
        <v>17</v>
      </c>
      <c r="K16" s="19"/>
      <c r="L16" s="41">
        <v>30000</v>
      </c>
    </row>
    <row r="17" spans="2:13" s="15" customFormat="1" ht="6.95" customHeight="1" x14ac:dyDescent="0.25">
      <c r="C17" s="49"/>
      <c r="D17" s="50"/>
      <c r="G17" s="47"/>
      <c r="H17" s="47"/>
      <c r="K17" s="37"/>
      <c r="L17" s="37"/>
    </row>
    <row r="18" spans="2:13" s="10" customFormat="1" ht="35.1" customHeight="1" x14ac:dyDescent="0.25">
      <c r="B18" s="25" t="s">
        <v>8</v>
      </c>
      <c r="C18" s="57">
        <f>C16*D14</f>
        <v>27000</v>
      </c>
      <c r="D18" s="58"/>
      <c r="E18" s="21"/>
      <c r="F18" s="45" t="s">
        <v>13</v>
      </c>
      <c r="G18" s="52">
        <f>(H8-G16)*(H14/100)</f>
        <v>9600</v>
      </c>
      <c r="H18" s="53"/>
      <c r="I18" s="46"/>
      <c r="J18" s="45" t="s">
        <v>19</v>
      </c>
      <c r="K18" s="52">
        <f>K14*L16</f>
        <v>9000</v>
      </c>
      <c r="L18" s="53"/>
      <c r="M18" s="36"/>
    </row>
    <row r="19" spans="2:13" s="10" customFormat="1" ht="6.95" customHeight="1" x14ac:dyDescent="0.25">
      <c r="B19" s="24"/>
      <c r="C19" s="28"/>
      <c r="D19" s="29"/>
      <c r="E19" s="29"/>
      <c r="F19" s="15"/>
      <c r="G19" s="47"/>
      <c r="H19" s="47"/>
      <c r="J19" s="15"/>
      <c r="K19" s="47"/>
      <c r="L19" s="47"/>
    </row>
    <row r="20" spans="2:13" s="10" customFormat="1" ht="35.1" customHeight="1" x14ac:dyDescent="0.25">
      <c r="B20" s="61"/>
      <c r="C20" s="59"/>
      <c r="D20" s="60"/>
      <c r="E20" s="29"/>
      <c r="F20" s="35" t="s">
        <v>8</v>
      </c>
      <c r="G20" s="57">
        <f>G16+G18</f>
        <v>25600</v>
      </c>
      <c r="H20" s="58"/>
      <c r="I20" s="36"/>
      <c r="J20" s="48" t="s">
        <v>18</v>
      </c>
      <c r="K20" s="57">
        <f>K18*2</f>
        <v>18000</v>
      </c>
      <c r="L20" s="58"/>
      <c r="M20" s="36"/>
    </row>
    <row r="21" spans="2:13" s="10" customFormat="1" ht="6.95" customHeight="1" x14ac:dyDescent="0.25">
      <c r="B21" s="24"/>
      <c r="C21" s="28"/>
      <c r="D21" s="29"/>
      <c r="E21" s="29"/>
      <c r="J21" s="15"/>
      <c r="K21" s="47"/>
      <c r="L21" s="47"/>
    </row>
    <row r="22" spans="2:13" s="10" customFormat="1" ht="35.1" customHeight="1" x14ac:dyDescent="0.25">
      <c r="B22" s="11"/>
      <c r="C22" s="11"/>
      <c r="D22" s="12"/>
      <c r="E22" s="12"/>
      <c r="I22" s="36"/>
    </row>
    <row r="23" spans="2:13" s="10" customFormat="1" ht="50.1" customHeight="1" x14ac:dyDescent="0.25">
      <c r="B23" s="11"/>
      <c r="C23" s="11"/>
      <c r="D23" s="12"/>
      <c r="E23" s="12"/>
      <c r="F23" s="12"/>
      <c r="G23" s="38"/>
      <c r="H23" s="39"/>
      <c r="K23" s="42"/>
      <c r="L23" s="42"/>
    </row>
    <row r="24" spans="2:13" s="15" customFormat="1" ht="49.5" customHeight="1" x14ac:dyDescent="0.25"/>
    <row r="25" spans="2:13" s="16" customFormat="1" x14ac:dyDescent="0.25">
      <c r="G25" s="17"/>
    </row>
    <row r="26" spans="2:13" s="16" customFormat="1" x14ac:dyDescent="0.25">
      <c r="G26" s="17"/>
    </row>
    <row r="27" spans="2:13" s="16" customFormat="1" x14ac:dyDescent="0.25">
      <c r="G27" s="17"/>
    </row>
    <row r="28" spans="2:13" s="16" customFormat="1" x14ac:dyDescent="0.25">
      <c r="G28" s="17"/>
    </row>
    <row r="29" spans="2:13" s="16" customFormat="1" x14ac:dyDescent="0.25">
      <c r="G29" s="17"/>
    </row>
    <row r="30" spans="2:13" s="16" customFormat="1" x14ac:dyDescent="0.25">
      <c r="G30" s="17"/>
    </row>
    <row r="31" spans="2:13" s="16" customFormat="1" x14ac:dyDescent="0.25">
      <c r="G31" s="17"/>
    </row>
    <row r="32" spans="2:13" s="16" customFormat="1" x14ac:dyDescent="0.25">
      <c r="G32" s="17"/>
    </row>
    <row r="33" spans="7:7" s="16" customFormat="1" x14ac:dyDescent="0.25">
      <c r="G33" s="17"/>
    </row>
    <row r="34" spans="7:7" s="16" customFormat="1" x14ac:dyDescent="0.25">
      <c r="G34" s="17"/>
    </row>
    <row r="35" spans="7:7" s="16" customFormat="1" x14ac:dyDescent="0.25">
      <c r="G35" s="17"/>
    </row>
    <row r="36" spans="7:7" s="16" customFormat="1" x14ac:dyDescent="0.25">
      <c r="G36" s="17"/>
    </row>
    <row r="37" spans="7:7" s="16" customFormat="1" x14ac:dyDescent="0.25">
      <c r="G37" s="17"/>
    </row>
    <row r="38" spans="7:7" s="16" customFormat="1" x14ac:dyDescent="0.25">
      <c r="G38" s="17"/>
    </row>
    <row r="39" spans="7:7" s="16" customFormat="1" x14ac:dyDescent="0.25">
      <c r="G39" s="17"/>
    </row>
    <row r="40" spans="7:7" s="16" customFormat="1" x14ac:dyDescent="0.25">
      <c r="G40" s="17"/>
    </row>
    <row r="41" spans="7:7" s="16" customFormat="1" x14ac:dyDescent="0.25">
      <c r="G41" s="17"/>
    </row>
    <row r="42" spans="7:7" s="16" customFormat="1" x14ac:dyDescent="0.25">
      <c r="G42" s="17"/>
    </row>
    <row r="43" spans="7:7" s="16" customFormat="1" x14ac:dyDescent="0.25">
      <c r="G43" s="17"/>
    </row>
    <row r="44" spans="7:7" s="16" customFormat="1" x14ac:dyDescent="0.25">
      <c r="G44" s="17"/>
    </row>
    <row r="45" spans="7:7" s="16" customFormat="1" x14ac:dyDescent="0.25">
      <c r="G45" s="17"/>
    </row>
    <row r="46" spans="7:7" s="16" customFormat="1" x14ac:dyDescent="0.25">
      <c r="G46" s="17"/>
    </row>
    <row r="47" spans="7:7" s="16" customFormat="1" x14ac:dyDescent="0.25">
      <c r="G47" s="17"/>
    </row>
    <row r="48" spans="7:7" s="16" customFormat="1" x14ac:dyDescent="0.25">
      <c r="G48" s="17"/>
    </row>
    <row r="49" spans="7:7" s="16" customFormat="1" x14ac:dyDescent="0.25">
      <c r="G49" s="17"/>
    </row>
    <row r="50" spans="7:7" s="16" customFormat="1" x14ac:dyDescent="0.25">
      <c r="G50" s="17"/>
    </row>
    <row r="51" spans="7:7" s="16" customFormat="1" x14ac:dyDescent="0.25">
      <c r="G51" s="17"/>
    </row>
    <row r="52" spans="7:7" s="16" customFormat="1" x14ac:dyDescent="0.25">
      <c r="G52" s="17"/>
    </row>
    <row r="53" spans="7:7" s="16" customFormat="1" x14ac:dyDescent="0.25">
      <c r="G53" s="17"/>
    </row>
    <row r="54" spans="7:7" s="16" customFormat="1" x14ac:dyDescent="0.25">
      <c r="G54" s="17"/>
    </row>
    <row r="55" spans="7:7" s="16" customFormat="1" x14ac:dyDescent="0.25">
      <c r="G55" s="17"/>
    </row>
    <row r="56" spans="7:7" s="16" customFormat="1" x14ac:dyDescent="0.25">
      <c r="G56" s="17"/>
    </row>
    <row r="57" spans="7:7" s="16" customFormat="1" x14ac:dyDescent="0.25">
      <c r="G57" s="17"/>
    </row>
    <row r="58" spans="7:7" s="16" customFormat="1" x14ac:dyDescent="0.25">
      <c r="G58" s="17"/>
    </row>
    <row r="59" spans="7:7" s="16" customFormat="1" x14ac:dyDescent="0.25">
      <c r="G59" s="17"/>
    </row>
    <row r="60" spans="7:7" s="16" customFormat="1" x14ac:dyDescent="0.25">
      <c r="G60" s="17"/>
    </row>
    <row r="61" spans="7:7" s="16" customFormat="1" x14ac:dyDescent="0.25">
      <c r="G61" s="17"/>
    </row>
    <row r="62" spans="7:7" s="16" customFormat="1" x14ac:dyDescent="0.25">
      <c r="G62" s="17"/>
    </row>
    <row r="63" spans="7:7" s="16" customFormat="1" x14ac:dyDescent="0.25">
      <c r="G63" s="17"/>
    </row>
    <row r="64" spans="7:7" s="16" customFormat="1" x14ac:dyDescent="0.25">
      <c r="G64" s="17"/>
    </row>
    <row r="65" spans="7:7" s="16" customFormat="1" x14ac:dyDescent="0.25">
      <c r="G65" s="17"/>
    </row>
    <row r="66" spans="7:7" s="16" customFormat="1" x14ac:dyDescent="0.25">
      <c r="G66" s="17"/>
    </row>
    <row r="67" spans="7:7" s="16" customFormat="1" x14ac:dyDescent="0.25">
      <c r="G67" s="17"/>
    </row>
    <row r="68" spans="7:7" s="16" customFormat="1" x14ac:dyDescent="0.25">
      <c r="G68" s="17"/>
    </row>
    <row r="69" spans="7:7" s="16" customFormat="1" x14ac:dyDescent="0.25">
      <c r="G69" s="17"/>
    </row>
    <row r="70" spans="7:7" s="16" customFormat="1" x14ac:dyDescent="0.25">
      <c r="G70" s="17"/>
    </row>
    <row r="71" spans="7:7" s="16" customFormat="1" x14ac:dyDescent="0.25">
      <c r="G71" s="17"/>
    </row>
    <row r="72" spans="7:7" s="16" customFormat="1" x14ac:dyDescent="0.25">
      <c r="G72" s="17"/>
    </row>
    <row r="73" spans="7:7" s="16" customFormat="1" x14ac:dyDescent="0.25">
      <c r="G73" s="17"/>
    </row>
    <row r="74" spans="7:7" s="16" customFormat="1" x14ac:dyDescent="0.25">
      <c r="G74" s="17"/>
    </row>
    <row r="75" spans="7:7" s="16" customFormat="1" x14ac:dyDescent="0.25">
      <c r="G75" s="17"/>
    </row>
    <row r="76" spans="7:7" s="16" customFormat="1" x14ac:dyDescent="0.25">
      <c r="G76" s="17"/>
    </row>
    <row r="77" spans="7:7" s="16" customFormat="1" x14ac:dyDescent="0.25">
      <c r="G77" s="17"/>
    </row>
    <row r="78" spans="7:7" s="16" customFormat="1" x14ac:dyDescent="0.25">
      <c r="G78" s="17"/>
    </row>
    <row r="79" spans="7:7" s="16" customFormat="1" x14ac:dyDescent="0.25">
      <c r="G79" s="17"/>
    </row>
    <row r="80" spans="7:7" s="16" customFormat="1" x14ac:dyDescent="0.25">
      <c r="G80" s="17"/>
    </row>
    <row r="81" spans="7:7" s="16" customFormat="1" x14ac:dyDescent="0.25">
      <c r="G81" s="17"/>
    </row>
    <row r="82" spans="7:7" s="16" customFormat="1" x14ac:dyDescent="0.25">
      <c r="G82" s="17"/>
    </row>
    <row r="83" spans="7:7" s="16" customFormat="1" x14ac:dyDescent="0.25">
      <c r="G83" s="17"/>
    </row>
    <row r="84" spans="7:7" s="16" customFormat="1" x14ac:dyDescent="0.25">
      <c r="G84" s="17"/>
    </row>
    <row r="85" spans="7:7" s="16" customFormat="1" x14ac:dyDescent="0.25">
      <c r="G85" s="17"/>
    </row>
    <row r="86" spans="7:7" s="16" customFormat="1" x14ac:dyDescent="0.25">
      <c r="G86" s="17"/>
    </row>
    <row r="87" spans="7:7" s="16" customFormat="1" x14ac:dyDescent="0.25">
      <c r="G87" s="17"/>
    </row>
    <row r="88" spans="7:7" s="16" customFormat="1" x14ac:dyDescent="0.25">
      <c r="G88" s="17"/>
    </row>
    <row r="89" spans="7:7" s="16" customFormat="1" x14ac:dyDescent="0.25">
      <c r="G89" s="17"/>
    </row>
    <row r="90" spans="7:7" s="16" customFormat="1" x14ac:dyDescent="0.25">
      <c r="G90" s="17"/>
    </row>
    <row r="91" spans="7:7" s="16" customFormat="1" x14ac:dyDescent="0.25">
      <c r="G91" s="17"/>
    </row>
    <row r="92" spans="7:7" s="16" customFormat="1" x14ac:dyDescent="0.25">
      <c r="G92" s="17"/>
    </row>
    <row r="93" spans="7:7" s="16" customFormat="1" x14ac:dyDescent="0.25">
      <c r="G93" s="17"/>
    </row>
    <row r="94" spans="7:7" s="16" customFormat="1" x14ac:dyDescent="0.25">
      <c r="G94" s="17"/>
    </row>
    <row r="95" spans="7:7" s="16" customFormat="1" x14ac:dyDescent="0.25">
      <c r="G95" s="17"/>
    </row>
    <row r="96" spans="7:7" s="16" customFormat="1" x14ac:dyDescent="0.25">
      <c r="G96" s="17"/>
    </row>
    <row r="97" spans="7:7" s="16" customFormat="1" x14ac:dyDescent="0.25">
      <c r="G97" s="17"/>
    </row>
    <row r="98" spans="7:7" s="16" customFormat="1" x14ac:dyDescent="0.25">
      <c r="G98" s="17"/>
    </row>
    <row r="99" spans="7:7" s="16" customFormat="1" x14ac:dyDescent="0.25">
      <c r="G99" s="17"/>
    </row>
    <row r="100" spans="7:7" s="16" customFormat="1" x14ac:dyDescent="0.25">
      <c r="G100" s="17"/>
    </row>
    <row r="101" spans="7:7" s="16" customFormat="1" x14ac:dyDescent="0.25">
      <c r="G101" s="17"/>
    </row>
    <row r="102" spans="7:7" s="16" customFormat="1" x14ac:dyDescent="0.25">
      <c r="G102" s="17"/>
    </row>
    <row r="103" spans="7:7" s="16" customFormat="1" x14ac:dyDescent="0.25">
      <c r="G103" s="17"/>
    </row>
    <row r="104" spans="7:7" s="16" customFormat="1" x14ac:dyDescent="0.25">
      <c r="G104" s="17"/>
    </row>
    <row r="105" spans="7:7" s="16" customFormat="1" x14ac:dyDescent="0.25">
      <c r="G105" s="17"/>
    </row>
    <row r="106" spans="7:7" s="16" customFormat="1" x14ac:dyDescent="0.25">
      <c r="G106" s="17"/>
    </row>
    <row r="107" spans="7:7" s="16" customFormat="1" x14ac:dyDescent="0.25">
      <c r="G107" s="17"/>
    </row>
    <row r="108" spans="7:7" s="16" customFormat="1" x14ac:dyDescent="0.25">
      <c r="G108" s="17"/>
    </row>
    <row r="109" spans="7:7" s="16" customFormat="1" x14ac:dyDescent="0.25">
      <c r="G109" s="17"/>
    </row>
    <row r="110" spans="7:7" s="16" customFormat="1" x14ac:dyDescent="0.25">
      <c r="G110" s="17"/>
    </row>
    <row r="111" spans="7:7" s="16" customFormat="1" x14ac:dyDescent="0.25">
      <c r="G111" s="17"/>
    </row>
    <row r="112" spans="7:7" s="16" customFormat="1" x14ac:dyDescent="0.25">
      <c r="G112" s="17"/>
    </row>
    <row r="113" spans="7:7" s="16" customFormat="1" x14ac:dyDescent="0.25">
      <c r="G113" s="17"/>
    </row>
    <row r="114" spans="7:7" s="16" customFormat="1" x14ac:dyDescent="0.25">
      <c r="G114" s="17"/>
    </row>
    <row r="115" spans="7:7" s="16" customFormat="1" x14ac:dyDescent="0.25">
      <c r="G115" s="17"/>
    </row>
    <row r="116" spans="7:7" s="16" customFormat="1" x14ac:dyDescent="0.25">
      <c r="G116" s="17"/>
    </row>
    <row r="117" spans="7:7" s="16" customFormat="1" x14ac:dyDescent="0.25">
      <c r="G117" s="17"/>
    </row>
    <row r="118" spans="7:7" s="16" customFormat="1" x14ac:dyDescent="0.25">
      <c r="G118" s="17"/>
    </row>
    <row r="119" spans="7:7" s="16" customFormat="1" x14ac:dyDescent="0.25">
      <c r="G119" s="17"/>
    </row>
    <row r="120" spans="7:7" s="16" customFormat="1" x14ac:dyDescent="0.25">
      <c r="G120" s="17"/>
    </row>
    <row r="121" spans="7:7" s="16" customFormat="1" x14ac:dyDescent="0.25">
      <c r="G121" s="17"/>
    </row>
    <row r="122" spans="7:7" s="16" customFormat="1" x14ac:dyDescent="0.25">
      <c r="G122" s="17"/>
    </row>
    <row r="123" spans="7:7" s="16" customFormat="1" x14ac:dyDescent="0.25">
      <c r="G123" s="17"/>
    </row>
    <row r="124" spans="7:7" s="16" customFormat="1" x14ac:dyDescent="0.25">
      <c r="G124" s="17"/>
    </row>
    <row r="125" spans="7:7" s="16" customFormat="1" x14ac:dyDescent="0.25">
      <c r="G125" s="17"/>
    </row>
    <row r="126" spans="7:7" s="16" customFormat="1" x14ac:dyDescent="0.25">
      <c r="G126" s="17"/>
    </row>
    <row r="127" spans="7:7" s="16" customFormat="1" x14ac:dyDescent="0.25">
      <c r="G127" s="17"/>
    </row>
    <row r="128" spans="7:7" s="16" customFormat="1" x14ac:dyDescent="0.25">
      <c r="G128" s="17"/>
    </row>
    <row r="129" spans="7:7" s="16" customFormat="1" x14ac:dyDescent="0.25">
      <c r="G129" s="17"/>
    </row>
    <row r="130" spans="7:7" s="16" customFormat="1" x14ac:dyDescent="0.25">
      <c r="G130" s="17"/>
    </row>
    <row r="131" spans="7:7" s="16" customFormat="1" x14ac:dyDescent="0.25">
      <c r="G131" s="17"/>
    </row>
    <row r="132" spans="7:7" s="16" customFormat="1" x14ac:dyDescent="0.25">
      <c r="G132" s="17"/>
    </row>
    <row r="133" spans="7:7" s="16" customFormat="1" x14ac:dyDescent="0.25">
      <c r="G133" s="17"/>
    </row>
    <row r="134" spans="7:7" s="16" customFormat="1" x14ac:dyDescent="0.25">
      <c r="G134" s="17"/>
    </row>
    <row r="135" spans="7:7" s="16" customFormat="1" x14ac:dyDescent="0.25">
      <c r="G135" s="17"/>
    </row>
    <row r="136" spans="7:7" s="16" customFormat="1" x14ac:dyDescent="0.25">
      <c r="G136" s="17"/>
    </row>
    <row r="137" spans="7:7" s="16" customFormat="1" x14ac:dyDescent="0.25">
      <c r="G137" s="17"/>
    </row>
    <row r="138" spans="7:7" s="16" customFormat="1" x14ac:dyDescent="0.25">
      <c r="G138" s="17"/>
    </row>
    <row r="139" spans="7:7" s="16" customFormat="1" x14ac:dyDescent="0.25">
      <c r="G139" s="17"/>
    </row>
    <row r="140" spans="7:7" s="16" customFormat="1" x14ac:dyDescent="0.25">
      <c r="G140" s="17"/>
    </row>
    <row r="141" spans="7:7" s="16" customFormat="1" x14ac:dyDescent="0.25">
      <c r="G141" s="17"/>
    </row>
    <row r="142" spans="7:7" s="16" customFormat="1" x14ac:dyDescent="0.25">
      <c r="G142" s="17"/>
    </row>
    <row r="143" spans="7:7" s="16" customFormat="1" x14ac:dyDescent="0.25">
      <c r="G143" s="17"/>
    </row>
    <row r="144" spans="7:7" s="16" customFormat="1" x14ac:dyDescent="0.25">
      <c r="G144" s="17"/>
    </row>
    <row r="145" spans="7:7" s="16" customFormat="1" x14ac:dyDescent="0.25">
      <c r="G145" s="17"/>
    </row>
    <row r="146" spans="7:7" s="16" customFormat="1" x14ac:dyDescent="0.25">
      <c r="G146" s="17"/>
    </row>
    <row r="147" spans="7:7" s="16" customFormat="1" x14ac:dyDescent="0.25">
      <c r="G147" s="17"/>
    </row>
    <row r="148" spans="7:7" s="16" customFormat="1" x14ac:dyDescent="0.25">
      <c r="G148" s="17"/>
    </row>
    <row r="149" spans="7:7" s="16" customFormat="1" x14ac:dyDescent="0.25">
      <c r="G149" s="17"/>
    </row>
    <row r="150" spans="7:7" s="16" customFormat="1" x14ac:dyDescent="0.25">
      <c r="G150" s="17"/>
    </row>
    <row r="151" spans="7:7" s="16" customFormat="1" x14ac:dyDescent="0.25">
      <c r="G151" s="17"/>
    </row>
    <row r="152" spans="7:7" s="16" customFormat="1" x14ac:dyDescent="0.25">
      <c r="G152" s="17"/>
    </row>
    <row r="153" spans="7:7" s="16" customFormat="1" x14ac:dyDescent="0.25">
      <c r="G153" s="17"/>
    </row>
    <row r="154" spans="7:7" s="16" customFormat="1" x14ac:dyDescent="0.25">
      <c r="G154" s="17"/>
    </row>
    <row r="155" spans="7:7" s="16" customFormat="1" x14ac:dyDescent="0.25">
      <c r="G155" s="17"/>
    </row>
    <row r="156" spans="7:7" s="16" customFormat="1" x14ac:dyDescent="0.25">
      <c r="G156" s="17"/>
    </row>
    <row r="157" spans="7:7" s="16" customFormat="1" x14ac:dyDescent="0.25">
      <c r="G157" s="17"/>
    </row>
    <row r="158" spans="7:7" s="16" customFormat="1" x14ac:dyDescent="0.25">
      <c r="G158" s="17"/>
    </row>
    <row r="159" spans="7:7" s="16" customFormat="1" x14ac:dyDescent="0.25">
      <c r="G159" s="17"/>
    </row>
    <row r="160" spans="7:7" s="16" customFormat="1" x14ac:dyDescent="0.25">
      <c r="G160" s="17"/>
    </row>
    <row r="161" spans="7:7" s="16" customFormat="1" x14ac:dyDescent="0.25">
      <c r="G161" s="17"/>
    </row>
    <row r="162" spans="7:7" s="16" customFormat="1" x14ac:dyDescent="0.25">
      <c r="G162" s="17"/>
    </row>
    <row r="163" spans="7:7" s="16" customFormat="1" x14ac:dyDescent="0.25">
      <c r="G163" s="17"/>
    </row>
    <row r="164" spans="7:7" s="16" customFormat="1" x14ac:dyDescent="0.25">
      <c r="G164" s="17"/>
    </row>
    <row r="165" spans="7:7" s="16" customFormat="1" x14ac:dyDescent="0.25">
      <c r="G165" s="17"/>
    </row>
    <row r="166" spans="7:7" s="16" customFormat="1" x14ac:dyDescent="0.25">
      <c r="G166" s="17"/>
    </row>
    <row r="167" spans="7:7" s="16" customFormat="1" x14ac:dyDescent="0.25">
      <c r="G167" s="17"/>
    </row>
    <row r="168" spans="7:7" s="16" customFormat="1" x14ac:dyDescent="0.25">
      <c r="G168" s="17"/>
    </row>
    <row r="169" spans="7:7" s="16" customFormat="1" x14ac:dyDescent="0.25">
      <c r="G169" s="17"/>
    </row>
    <row r="170" spans="7:7" s="16" customFormat="1" x14ac:dyDescent="0.25">
      <c r="G170" s="17"/>
    </row>
    <row r="171" spans="7:7" s="16" customFormat="1" x14ac:dyDescent="0.25">
      <c r="G171" s="17"/>
    </row>
    <row r="172" spans="7:7" s="16" customFormat="1" x14ac:dyDescent="0.25">
      <c r="G172" s="17"/>
    </row>
    <row r="173" spans="7:7" s="16" customFormat="1" x14ac:dyDescent="0.25">
      <c r="G173" s="17"/>
    </row>
    <row r="174" spans="7:7" s="16" customFormat="1" x14ac:dyDescent="0.25">
      <c r="G174" s="17"/>
    </row>
    <row r="175" spans="7:7" s="16" customFormat="1" x14ac:dyDescent="0.25">
      <c r="G175" s="17"/>
    </row>
    <row r="176" spans="7:7" s="16" customFormat="1" x14ac:dyDescent="0.25">
      <c r="G176" s="17"/>
    </row>
    <row r="177" spans="7:7" s="16" customFormat="1" x14ac:dyDescent="0.25">
      <c r="G177" s="17"/>
    </row>
    <row r="178" spans="7:7" s="16" customFormat="1" x14ac:dyDescent="0.25">
      <c r="G178" s="17"/>
    </row>
    <row r="179" spans="7:7" s="16" customFormat="1" x14ac:dyDescent="0.25">
      <c r="G179" s="17"/>
    </row>
    <row r="180" spans="7:7" s="16" customFormat="1" x14ac:dyDescent="0.25">
      <c r="G180" s="17"/>
    </row>
    <row r="181" spans="7:7" s="16" customFormat="1" x14ac:dyDescent="0.25">
      <c r="G181" s="17"/>
    </row>
    <row r="182" spans="7:7" s="16" customFormat="1" x14ac:dyDescent="0.25">
      <c r="G182" s="17"/>
    </row>
    <row r="183" spans="7:7" s="16" customFormat="1" x14ac:dyDescent="0.25">
      <c r="G183" s="17"/>
    </row>
    <row r="184" spans="7:7" s="16" customFormat="1" x14ac:dyDescent="0.25">
      <c r="G184" s="17"/>
    </row>
    <row r="185" spans="7:7" s="16" customFormat="1" x14ac:dyDescent="0.25">
      <c r="G185" s="17"/>
    </row>
    <row r="186" spans="7:7" s="16" customFormat="1" x14ac:dyDescent="0.25">
      <c r="G186" s="17"/>
    </row>
    <row r="187" spans="7:7" s="16" customFormat="1" x14ac:dyDescent="0.25">
      <c r="G187" s="17"/>
    </row>
    <row r="188" spans="7:7" s="16" customFormat="1" x14ac:dyDescent="0.25">
      <c r="G188" s="17"/>
    </row>
    <row r="189" spans="7:7" s="16" customFormat="1" x14ac:dyDescent="0.25">
      <c r="G189" s="17"/>
    </row>
    <row r="190" spans="7:7" s="16" customFormat="1" x14ac:dyDescent="0.25">
      <c r="G190" s="17"/>
    </row>
    <row r="191" spans="7:7" s="16" customFormat="1" x14ac:dyDescent="0.25">
      <c r="G191" s="17"/>
    </row>
    <row r="192" spans="7:7" s="16" customFormat="1" x14ac:dyDescent="0.25">
      <c r="G192" s="17"/>
    </row>
    <row r="193" spans="7:7" s="16" customFormat="1" x14ac:dyDescent="0.25">
      <c r="G193" s="17"/>
    </row>
    <row r="194" spans="7:7" s="16" customFormat="1" x14ac:dyDescent="0.25">
      <c r="G194" s="17"/>
    </row>
    <row r="195" spans="7:7" s="16" customFormat="1" x14ac:dyDescent="0.25">
      <c r="G195" s="17"/>
    </row>
    <row r="196" spans="7:7" s="16" customFormat="1" x14ac:dyDescent="0.25">
      <c r="G196" s="17"/>
    </row>
    <row r="197" spans="7:7" s="16" customFormat="1" x14ac:dyDescent="0.25">
      <c r="G197" s="17"/>
    </row>
    <row r="198" spans="7:7" s="16" customFormat="1" x14ac:dyDescent="0.25">
      <c r="G198" s="17"/>
    </row>
    <row r="199" spans="7:7" s="16" customFormat="1" x14ac:dyDescent="0.25">
      <c r="G199" s="17"/>
    </row>
    <row r="200" spans="7:7" s="16" customFormat="1" x14ac:dyDescent="0.25">
      <c r="G200" s="17"/>
    </row>
    <row r="201" spans="7:7" s="16" customFormat="1" x14ac:dyDescent="0.25">
      <c r="G201" s="17"/>
    </row>
    <row r="202" spans="7:7" s="16" customFormat="1" x14ac:dyDescent="0.25">
      <c r="G202" s="17"/>
    </row>
    <row r="203" spans="7:7" s="16" customFormat="1" x14ac:dyDescent="0.25">
      <c r="G203" s="17"/>
    </row>
    <row r="204" spans="7:7" s="16" customFormat="1" x14ac:dyDescent="0.25">
      <c r="G204" s="17"/>
    </row>
    <row r="205" spans="7:7" s="16" customFormat="1" x14ac:dyDescent="0.25">
      <c r="G205" s="17"/>
    </row>
    <row r="206" spans="7:7" s="16" customFormat="1" x14ac:dyDescent="0.25">
      <c r="G206" s="17"/>
    </row>
    <row r="207" spans="7:7" s="16" customFormat="1" x14ac:dyDescent="0.25">
      <c r="G207" s="17"/>
    </row>
    <row r="208" spans="7:7" s="16" customFormat="1" x14ac:dyDescent="0.25">
      <c r="G208" s="17"/>
    </row>
    <row r="209" spans="2:7" x14ac:dyDescent="0.25">
      <c r="B209"/>
      <c r="C209"/>
      <c r="D209"/>
      <c r="E209"/>
      <c r="F209"/>
      <c r="G209" s="3"/>
    </row>
  </sheetData>
  <mergeCells count="13">
    <mergeCell ref="C18:D18"/>
    <mergeCell ref="G20:H20"/>
    <mergeCell ref="J4:L4"/>
    <mergeCell ref="K14:L14"/>
    <mergeCell ref="G18:H18"/>
    <mergeCell ref="K18:L18"/>
    <mergeCell ref="K20:L20"/>
    <mergeCell ref="B20:D20"/>
    <mergeCell ref="C16:D16"/>
    <mergeCell ref="G16:H16"/>
    <mergeCell ref="B1:W1"/>
    <mergeCell ref="B4:D4"/>
    <mergeCell ref="F4:H4"/>
  </mergeCell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cdf17a-e5d3-47b7-bec5-9e6a775f80ca" xsi:nil="true"/>
    <lcf76f155ced4ddcb4097134ff3c332f xmlns="a8501060-ef3c-4cb9-afb3-cd31f364616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B0AA4B823B874AA5715FC0F5376EBF" ma:contentTypeVersion="11" ma:contentTypeDescription="Create a new document." ma:contentTypeScope="" ma:versionID="f13403ef682bcc7387ece36a59dceb44">
  <xsd:schema xmlns:xsd="http://www.w3.org/2001/XMLSchema" xmlns:xs="http://www.w3.org/2001/XMLSchema" xmlns:p="http://schemas.microsoft.com/office/2006/metadata/properties" xmlns:ns2="a8501060-ef3c-4cb9-afb3-cd31f3646165" xmlns:ns3="ebcdf17a-e5d3-47b7-bec5-9e6a775f80ca" targetNamespace="http://schemas.microsoft.com/office/2006/metadata/properties" ma:root="true" ma:fieldsID="e4cdd1042e1526c83978dca3d8bc1174" ns2:_="" ns3:_="">
    <xsd:import namespace="a8501060-ef3c-4cb9-afb3-cd31f3646165"/>
    <xsd:import namespace="ebcdf17a-e5d3-47b7-bec5-9e6a775f80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01060-ef3c-4cb9-afb3-cd31f36461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49644e8-378d-4534-9dcc-b33360573c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df17a-e5d3-47b7-bec5-9e6a775f80c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26a8d06-eaee-4482-bc82-e4c41dada484}" ma:internalName="TaxCatchAll" ma:showField="CatchAllData" ma:web="ebcdf17a-e5d3-47b7-bec5-9e6a775f80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B74845-F3E4-49AE-BD80-96F75E69AFF7}">
  <ds:schemaRefs>
    <ds:schemaRef ds:uri="http://schemas.microsoft.com/office/2006/metadata/properties"/>
    <ds:schemaRef ds:uri="http://schemas.microsoft.com/office/infopath/2007/PartnerControls"/>
    <ds:schemaRef ds:uri="ebcdf17a-e5d3-47b7-bec5-9e6a775f80ca"/>
    <ds:schemaRef ds:uri="a8501060-ef3c-4cb9-afb3-cd31f3646165"/>
  </ds:schemaRefs>
</ds:datastoreItem>
</file>

<file path=customXml/itemProps2.xml><?xml version="1.0" encoding="utf-8"?>
<ds:datastoreItem xmlns:ds="http://schemas.openxmlformats.org/officeDocument/2006/customXml" ds:itemID="{C541297C-E63B-48B0-A021-B0EC17F576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501060-ef3c-4cb9-afb3-cd31f3646165"/>
    <ds:schemaRef ds:uri="ebcdf17a-e5d3-47b7-bec5-9e6a775f80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6246B7-6E50-4E78-B282-5E73707AE4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Doreen Dumesle</dc:creator>
  <cp:lastModifiedBy>Doreen Dumesle</cp:lastModifiedBy>
  <dcterms:created xsi:type="dcterms:W3CDTF">2025-06-18T19:12:49Z</dcterms:created>
  <dcterms:modified xsi:type="dcterms:W3CDTF">2025-07-22T20:02:06Z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0x01010093B0AA4B823B874AA5715FC0F5376EBF</vt:lpwstr>
  </property>
  <property fmtid="{D5CDD505-2E9C-101B-9397-08002B2CF9AE}" pid="3" name="MediaServiceImageTags">
    <vt:lpwstr/>
  </property>
</Properties>
</file>